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51_2022_K1_OBHbyt_ŠPAT\"/>
    </mc:Choice>
  </mc:AlternateContent>
  <bookViews>
    <workbookView xWindow="0" yWindow="0" windowWidth="28800" windowHeight="114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42" i="1" l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43" i="1" s="1"/>
  <c r="G25" i="1"/>
  <c r="G24" i="1"/>
</calcChain>
</file>

<file path=xl/sharedStrings.xml><?xml version="1.0" encoding="utf-8"?>
<sst xmlns="http://schemas.openxmlformats.org/spreadsheetml/2006/main" count="117" uniqueCount="101">
  <si>
    <t>Oprava obsazeného bytu  č. 26, B. Četyny 2</t>
  </si>
  <si>
    <t>VZ č. 103/2022</t>
  </si>
  <si>
    <t>21.4.2022 12:53:43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</si>
  <si>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</si>
  <si>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</si>
  <si>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</si>
  <si>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</si>
  <si>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</si>
  <si>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</si>
  <si>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</si>
  <si>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</si>
  <si>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</si>
  <si>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</si>
  <si>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</si>
  <si>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</si>
  <si>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</si>
  <si>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Bělský Les</t>
  </si>
  <si>
    <t>Ulice, č. pop./č. or.</t>
  </si>
  <si>
    <t>B. Četyny 2/930</t>
  </si>
  <si>
    <t>Číslo bytu</t>
  </si>
  <si>
    <t>Velikost bytu</t>
  </si>
  <si>
    <t>1+1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</si>
  <si>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</si>
  <si>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</si>
  <si>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</si>
  <si>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</si>
  <si>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</si>
  <si>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</si>
  <si>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</si>
  <si>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</si>
  <si>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</si>
  <si>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</si>
  <si>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</si>
  <si>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1.13</t>
  </si>
  <si>
    <t>revize elektroinstalace a elektrických spotřebičů bytu</t>
  </si>
  <si>
    <t>dílčí pro BJ a PŘ (2x revizní zpráva)</t>
  </si>
  <si>
    <t>1.20</t>
  </si>
  <si>
    <t>revize plynoinstalace, tlaková zkouška, vpuštění plynu, vystavení revizní zprávy (2x)</t>
  </si>
  <si>
    <t>soubor</t>
  </si>
  <si>
    <t>bez tlak. zkoušky a vpuštění plynu</t>
  </si>
  <si>
    <t>2.25</t>
  </si>
  <si>
    <t>oprava rozvodu elektroinstalace</t>
  </si>
  <si>
    <t>položku naceňte dle tabulky níže "Poznámky" - výměna rozvodu elektroinstalace v PŘ (rozvody v hliníku)  s rozvody pod omítku vč náležitého zednického zapravení</t>
  </si>
  <si>
    <t>3.52</t>
  </si>
  <si>
    <t>výměna vstupních vchodových protipožárních dveří 80 cm, tř. EI 30, DP3, dekor dřevo včetně kukátka</t>
  </si>
  <si>
    <t>ks</t>
  </si>
  <si>
    <t>3.69</t>
  </si>
  <si>
    <t>výměna dveřního prahu – délka 80 cm</t>
  </si>
  <si>
    <t>k vstupním dveřím (dubový - lakovaný)</t>
  </si>
  <si>
    <t>3.89</t>
  </si>
  <si>
    <t>výměna zárubně ocelové pro vstupní vchodové dveře – šířky 80 cm</t>
  </si>
  <si>
    <t>4.1</t>
  </si>
  <si>
    <t>stržení původního PVC</t>
  </si>
  <si>
    <t>m2</t>
  </si>
  <si>
    <t>PŘ (2 vrstvy)</t>
  </si>
  <si>
    <t>4.2</t>
  </si>
  <si>
    <t>úprava podkladu – nivelace</t>
  </si>
  <si>
    <t>PŘ</t>
  </si>
  <si>
    <t>4.4</t>
  </si>
  <si>
    <t>položení PVC – vyšší zátěž, celoplošně podlepit</t>
  </si>
  <si>
    <t>PŘ - dekor  dřevěné plovoucí podlahy (dekor odsouhlasit objednatelem)</t>
  </si>
  <si>
    <t>4.5</t>
  </si>
  <si>
    <t>nalepení obvodové lišty PVC</t>
  </si>
  <si>
    <t>bm</t>
  </si>
  <si>
    <t>PŘ - barevně sladit k novému PVC</t>
  </si>
  <si>
    <t>5.1</t>
  </si>
  <si>
    <t xml:space="preserve">provedení štukových omítek, vč. vyrovnání podkladu, 2x penetrace, použití lepidla, perlinky s doplňky, rohovníků, </t>
  </si>
  <si>
    <t>v PŘ (celá vč. stropu)</t>
  </si>
  <si>
    <t>5.4</t>
  </si>
  <si>
    <t>škrábání stěn,stropů</t>
  </si>
  <si>
    <t xml:space="preserve">v PŘ (celá vč. stropu) </t>
  </si>
  <si>
    <t>5.6</t>
  </si>
  <si>
    <t>malba dvojnásobná bílá</t>
  </si>
  <si>
    <t xml:space="preserve">PŘ (celá vč. stropu) - otěruvzdorná </t>
  </si>
  <si>
    <t>6.23</t>
  </si>
  <si>
    <t>zhotovení nového podhledu</t>
  </si>
  <si>
    <t>v KOU a WC z SDK</t>
  </si>
  <si>
    <t>7.16</t>
  </si>
  <si>
    <t>nátěr zárubní – šířka 80 cm</t>
  </si>
  <si>
    <t>u vstupních dveří - hnědý odstín - syntetika</t>
  </si>
  <si>
    <t>9.16</t>
  </si>
  <si>
    <t>výměna zámkové vložky</t>
  </si>
  <si>
    <t>bezpečnostní k vstupním dveřím</t>
  </si>
  <si>
    <t>9.17</t>
  </si>
  <si>
    <t>výměna kování k zámkové vložce, viz poznámka</t>
  </si>
  <si>
    <t>9.35</t>
  </si>
  <si>
    <t>výměna bytového jádra T 06 BTS (1+0), VPOS (1+1), dle přiložené PD a rozpočtu</t>
  </si>
  <si>
    <t>11.30</t>
  </si>
  <si>
    <t>celkový úklid po opravách</t>
  </si>
  <si>
    <t>0+1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</si>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</sst>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showGridLines="0" tabSelected="1" topLeftCell="A35" zoomScale="115" zoomScaleNormal="115" workbookViewId="0">
      <selection activeCell="A24" sqref="A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1464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19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26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>
        <v>599430291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6" t="s">
        <v>34</v>
      </c>
      <c r="D24" s="18" t="s">
        <v>21</v>
      </c>
      <c r="E24" s="19">
        <v>1</v>
      </c>
      <c r="F24" s="38"/>
      <c r="G24" s="19">
        <f t="shared" ref="G24:G42" si="0">ROUND(E24*F24, 2)</f>
        <v>0</v>
      </c>
      <c r="H24" s="37" t="s">
        <v>35</v>
      </c>
      <c r="J24" s="1">
        <v>13</v>
      </c>
    </row>
    <row r="25" spans="1:10" ht="45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 t="s">
        <v>39</v>
      </c>
      <c r="J25" s="1">
        <v>292</v>
      </c>
    </row>
    <row r="26" spans="1:10" ht="90" x14ac:dyDescent="0.25">
      <c r="A26" s="16">
        <v>3</v>
      </c>
      <c r="B26" s="17" t="s">
        <v>40</v>
      </c>
      <c r="C26" s="36" t="s">
        <v>41</v>
      </c>
      <c r="D26" s="18" t="s">
        <v>38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403</v>
      </c>
    </row>
    <row r="27" spans="1:10" ht="45" x14ac:dyDescent="0.25">
      <c r="A27" s="16">
        <v>4</v>
      </c>
      <c r="B27" s="17" t="s">
        <v>43</v>
      </c>
      <c r="C27" s="36" t="s">
        <v>44</v>
      </c>
      <c r="D27" s="18" t="s">
        <v>45</v>
      </c>
      <c r="E27" s="19">
        <v>1</v>
      </c>
      <c r="F27" s="38"/>
      <c r="G27" s="19">
        <f t="shared" si="0"/>
        <v>0</v>
      </c>
      <c r="H27" s="37"/>
      <c r="J27" s="1">
        <v>93</v>
      </c>
    </row>
    <row r="28" spans="1:10" ht="30" x14ac:dyDescent="0.25">
      <c r="A28" s="16">
        <v>5</v>
      </c>
      <c r="B28" s="17" t="s">
        <v>46</v>
      </c>
      <c r="C28" s="36" t="s">
        <v>47</v>
      </c>
      <c r="D28" s="18" t="s">
        <v>45</v>
      </c>
      <c r="E28" s="19">
        <v>1</v>
      </c>
      <c r="F28" s="38"/>
      <c r="G28" s="19">
        <f t="shared" si="0"/>
        <v>0</v>
      </c>
      <c r="H28" s="37" t="s">
        <v>48</v>
      </c>
      <c r="J28" s="1">
        <v>110</v>
      </c>
    </row>
    <row r="29" spans="1:10" ht="30" x14ac:dyDescent="0.25">
      <c r="A29" s="16">
        <v>6</v>
      </c>
      <c r="B29" s="17" t="s">
        <v>49</v>
      </c>
      <c r="C29" s="36" t="s">
        <v>50</v>
      </c>
      <c r="D29" s="18" t="s">
        <v>45</v>
      </c>
      <c r="E29" s="19">
        <v>1</v>
      </c>
      <c r="F29" s="38"/>
      <c r="G29" s="19">
        <f t="shared" si="0"/>
        <v>0</v>
      </c>
      <c r="H29" s="37"/>
      <c r="J29" s="1">
        <v>130</v>
      </c>
    </row>
    <row r="30" spans="1:10" x14ac:dyDescent="0.25">
      <c r="A30" s="16">
        <v>7</v>
      </c>
      <c r="B30" s="17" t="s">
        <v>51</v>
      </c>
      <c r="C30" s="36" t="s">
        <v>52</v>
      </c>
      <c r="D30" s="18" t="s">
        <v>53</v>
      </c>
      <c r="E30" s="19">
        <v>8</v>
      </c>
      <c r="F30" s="38"/>
      <c r="G30" s="19">
        <f t="shared" si="0"/>
        <v>0</v>
      </c>
      <c r="H30" s="37" t="s">
        <v>54</v>
      </c>
      <c r="J30" s="1">
        <v>148</v>
      </c>
    </row>
    <row r="31" spans="1:10" x14ac:dyDescent="0.25">
      <c r="A31" s="16">
        <v>8</v>
      </c>
      <c r="B31" s="17" t="s">
        <v>55</v>
      </c>
      <c r="C31" s="36" t="s">
        <v>56</v>
      </c>
      <c r="D31" s="18" t="s">
        <v>53</v>
      </c>
      <c r="E31" s="19">
        <v>8</v>
      </c>
      <c r="F31" s="38"/>
      <c r="G31" s="19">
        <f t="shared" si="0"/>
        <v>0</v>
      </c>
      <c r="H31" s="37" t="s">
        <v>57</v>
      </c>
      <c r="J31" s="1">
        <v>149</v>
      </c>
    </row>
    <row r="32" spans="1:10" ht="45" x14ac:dyDescent="0.25">
      <c r="A32" s="16">
        <v>9</v>
      </c>
      <c r="B32" s="17" t="s">
        <v>58</v>
      </c>
      <c r="C32" s="36" t="s">
        <v>59</v>
      </c>
      <c r="D32" s="18" t="s">
        <v>53</v>
      </c>
      <c r="E32" s="19">
        <v>8</v>
      </c>
      <c r="F32" s="38"/>
      <c r="G32" s="19">
        <f t="shared" si="0"/>
        <v>0</v>
      </c>
      <c r="H32" s="37" t="s">
        <v>60</v>
      </c>
      <c r="J32" s="1">
        <v>151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63</v>
      </c>
      <c r="E33" s="19">
        <v>7</v>
      </c>
      <c r="F33" s="38"/>
      <c r="G33" s="19">
        <f t="shared" si="0"/>
        <v>0</v>
      </c>
      <c r="H33" s="37" t="s">
        <v>64</v>
      </c>
      <c r="J33" s="1">
        <v>152</v>
      </c>
    </row>
    <row r="34" spans="1:10" ht="60" x14ac:dyDescent="0.25">
      <c r="A34" s="16">
        <v>11</v>
      </c>
      <c r="B34" s="17" t="s">
        <v>65</v>
      </c>
      <c r="C34" s="36" t="s">
        <v>66</v>
      </c>
      <c r="D34" s="18" t="s">
        <v>53</v>
      </c>
      <c r="E34" s="19">
        <v>29</v>
      </c>
      <c r="F34" s="38"/>
      <c r="G34" s="19">
        <f t="shared" si="0"/>
        <v>0</v>
      </c>
      <c r="H34" s="37" t="s">
        <v>67</v>
      </c>
      <c r="J34" s="1">
        <v>162</v>
      </c>
    </row>
    <row r="35" spans="1:10" x14ac:dyDescent="0.25">
      <c r="A35" s="16">
        <v>12</v>
      </c>
      <c r="B35" s="17" t="s">
        <v>68</v>
      </c>
      <c r="C35" s="36" t="s">
        <v>69</v>
      </c>
      <c r="D35" s="18" t="s">
        <v>53</v>
      </c>
      <c r="E35" s="19">
        <v>29</v>
      </c>
      <c r="F35" s="38"/>
      <c r="G35" s="19">
        <f t="shared" si="0"/>
        <v>0</v>
      </c>
      <c r="H35" s="37" t="s">
        <v>70</v>
      </c>
      <c r="J35" s="1">
        <v>165</v>
      </c>
    </row>
    <row r="36" spans="1:10" ht="30" x14ac:dyDescent="0.25">
      <c r="A36" s="16">
        <v>13</v>
      </c>
      <c r="B36" s="17" t="s">
        <v>71</v>
      </c>
      <c r="C36" s="36" t="s">
        <v>72</v>
      </c>
      <c r="D36" s="18" t="s">
        <v>53</v>
      </c>
      <c r="E36" s="19">
        <v>29</v>
      </c>
      <c r="F36" s="38"/>
      <c r="G36" s="19">
        <f t="shared" si="0"/>
        <v>0</v>
      </c>
      <c r="H36" s="37" t="s">
        <v>73</v>
      </c>
      <c r="J36" s="1">
        <v>167</v>
      </c>
    </row>
    <row r="37" spans="1:10" x14ac:dyDescent="0.25">
      <c r="A37" s="16">
        <v>14</v>
      </c>
      <c r="B37" s="17" t="s">
        <v>74</v>
      </c>
      <c r="C37" s="36" t="s">
        <v>75</v>
      </c>
      <c r="D37" s="18" t="s">
        <v>53</v>
      </c>
      <c r="E37" s="19">
        <v>4.2</v>
      </c>
      <c r="F37" s="38"/>
      <c r="G37" s="19">
        <f t="shared" si="0"/>
        <v>0</v>
      </c>
      <c r="H37" s="37" t="s">
        <v>76</v>
      </c>
      <c r="J37" s="1">
        <v>191</v>
      </c>
    </row>
    <row r="38" spans="1:10" ht="30" x14ac:dyDescent="0.25">
      <c r="A38" s="16">
        <v>15</v>
      </c>
      <c r="B38" s="17" t="s">
        <v>77</v>
      </c>
      <c r="C38" s="36" t="s">
        <v>78</v>
      </c>
      <c r="D38" s="18" t="s">
        <v>45</v>
      </c>
      <c r="E38" s="19">
        <v>1</v>
      </c>
      <c r="F38" s="38"/>
      <c r="G38" s="19">
        <f t="shared" si="0"/>
        <v>0</v>
      </c>
      <c r="H38" s="37" t="s">
        <v>79</v>
      </c>
      <c r="J38" s="1">
        <v>209</v>
      </c>
    </row>
    <row r="39" spans="1:10" ht="30" x14ac:dyDescent="0.25">
      <c r="A39" s="16">
        <v>16</v>
      </c>
      <c r="B39" s="17" t="s">
        <v>80</v>
      </c>
      <c r="C39" s="36" t="s">
        <v>81</v>
      </c>
      <c r="D39" s="18" t="s">
        <v>45</v>
      </c>
      <c r="E39" s="19">
        <v>1</v>
      </c>
      <c r="F39" s="38"/>
      <c r="G39" s="19">
        <f t="shared" si="0"/>
        <v>0</v>
      </c>
      <c r="H39" s="37" t="s">
        <v>82</v>
      </c>
      <c r="J39" s="1">
        <v>252</v>
      </c>
    </row>
    <row r="40" spans="1:10" ht="30" x14ac:dyDescent="0.25">
      <c r="A40" s="16">
        <v>17</v>
      </c>
      <c r="B40" s="17" t="s">
        <v>83</v>
      </c>
      <c r="C40" s="36" t="s">
        <v>84</v>
      </c>
      <c r="D40" s="18" t="s">
        <v>45</v>
      </c>
      <c r="E40" s="19">
        <v>1</v>
      </c>
      <c r="F40" s="38"/>
      <c r="G40" s="19">
        <f t="shared" si="0"/>
        <v>0</v>
      </c>
      <c r="H40" s="37" t="s">
        <v>82</v>
      </c>
      <c r="J40" s="1">
        <v>253</v>
      </c>
    </row>
    <row r="41" spans="1:10" ht="45" x14ac:dyDescent="0.25">
      <c r="A41" s="16">
        <v>18</v>
      </c>
      <c r="B41" s="17" t="s">
        <v>85</v>
      </c>
      <c r="C41" s="36" t="s">
        <v>86</v>
      </c>
      <c r="D41" s="18" t="s">
        <v>38</v>
      </c>
      <c r="E41" s="19">
        <v>1</v>
      </c>
      <c r="F41" s="38"/>
      <c r="G41" s="19">
        <f t="shared" si="0"/>
        <v>0</v>
      </c>
      <c r="H41" s="37"/>
      <c r="J41" s="1">
        <v>470</v>
      </c>
    </row>
    <row r="42" spans="1:10" x14ac:dyDescent="0.25">
      <c r="A42" s="16">
        <v>19</v>
      </c>
      <c r="B42" s="17" t="s">
        <v>87</v>
      </c>
      <c r="C42" s="36" t="s">
        <v>88</v>
      </c>
      <c r="D42" s="18" t="s">
        <v>89</v>
      </c>
      <c r="E42" s="19">
        <v>1</v>
      </c>
      <c r="F42" s="38"/>
      <c r="G42" s="19">
        <f t="shared" si="0"/>
        <v>0</v>
      </c>
      <c r="H42" s="37" t="s">
        <v>57</v>
      </c>
      <c r="J42" s="1">
        <v>306</v>
      </c>
    </row>
    <row r="43" spans="1:10" ht="27" customHeight="1" x14ac:dyDescent="0.25">
      <c r="A43" s="83" t="s">
        <v>90</v>
      </c>
      <c r="B43" s="84"/>
      <c r="C43" s="84"/>
      <c r="D43" s="84"/>
      <c r="E43" s="84"/>
      <c r="F43" s="84"/>
      <c r="G43" s="15">
        <f>SUM(G24:G42)</f>
        <v>10000</v>
      </c>
      <c r="H43" s="26"/>
    </row>
    <row r="44" spans="1:10" s="29" customFormat="1" ht="27" customHeight="1" x14ac:dyDescent="0.25">
      <c r="A44" s="104" t="s">
        <v>91</v>
      </c>
      <c r="B44" s="104"/>
      <c r="C44" s="104"/>
      <c r="D44" s="104"/>
      <c r="E44" s="104"/>
      <c r="F44" s="104"/>
      <c r="G44" s="104"/>
      <c r="H44" s="104"/>
    </row>
    <row r="45" spans="1:10" ht="27" customHeight="1" x14ac:dyDescent="0.25">
      <c r="A45" s="103" t="s">
        <v>92</v>
      </c>
      <c r="B45" s="103"/>
      <c r="C45" s="103"/>
      <c r="D45" s="103"/>
      <c r="E45" s="103"/>
      <c r="F45" s="103"/>
      <c r="G45" s="103"/>
      <c r="H45" s="103"/>
    </row>
    <row r="46" spans="1:10" ht="35.1" customHeight="1" x14ac:dyDescent="0.25">
      <c r="A46" s="32" t="s">
        <v>93</v>
      </c>
      <c r="B46" s="33"/>
      <c r="C46" s="33"/>
      <c r="D46" s="33"/>
      <c r="E46" s="34"/>
      <c r="F46" s="39"/>
      <c r="G46" s="31" t="s">
        <v>94</v>
      </c>
      <c r="H46" s="30"/>
    </row>
    <row r="47" spans="1:10" ht="15.75" customHeight="1" x14ac:dyDescent="0.25">
      <c r="A47" s="27"/>
      <c r="B47" s="81" t="s">
        <v>95</v>
      </c>
      <c r="C47" s="81"/>
      <c r="D47" s="81"/>
      <c r="E47" s="81"/>
      <c r="F47" s="82"/>
    </row>
    <row r="48" spans="1:10" ht="45" customHeight="1" x14ac:dyDescent="0.25">
      <c r="A48" s="28">
        <v>1</v>
      </c>
      <c r="B48" s="105" t="s">
        <v>96</v>
      </c>
      <c r="C48" s="105"/>
      <c r="D48" s="105"/>
      <c r="E48" s="105"/>
      <c r="F48" s="106"/>
    </row>
    <row r="49" spans="1:6" ht="60" customHeight="1" x14ac:dyDescent="0.25">
      <c r="A49" s="28">
        <v>2</v>
      </c>
      <c r="B49" s="105" t="s">
        <v>97</v>
      </c>
      <c r="C49" s="105"/>
      <c r="D49" s="105"/>
      <c r="E49" s="105"/>
      <c r="F49" s="106"/>
    </row>
    <row r="50" spans="1:6" ht="45" customHeight="1" x14ac:dyDescent="0.25">
      <c r="A50" s="28">
        <v>3</v>
      </c>
      <c r="B50" s="105" t="s">
        <v>98</v>
      </c>
      <c r="C50" s="105"/>
      <c r="D50" s="105"/>
      <c r="E50" s="105"/>
      <c r="F50" s="106"/>
    </row>
    <row r="51" spans="1:6" ht="75" customHeight="1" x14ac:dyDescent="0.25">
      <c r="A51" s="28">
        <v>4</v>
      </c>
      <c r="B51" s="105" t="s">
        <v>99</v>
      </c>
      <c r="C51" s="105"/>
      <c r="D51" s="105"/>
      <c r="E51" s="105"/>
      <c r="F51" s="106"/>
    </row>
    <row r="52" spans="1:6" ht="120" customHeight="1" x14ac:dyDescent="0.25">
      <c r="A52" s="28">
        <v>5</v>
      </c>
      <c r="B52" s="105" t="s">
        <v>100</v>
      </c>
      <c r="C52" s="105"/>
      <c r="D52" s="105"/>
      <c r="E52" s="105"/>
      <c r="F52" s="106"/>
    </row>
    <row r="53" spans="1:6" x14ac:dyDescent="0.25">
      <c r="A53" s="10"/>
      <c r="B53" s="35"/>
      <c r="C53" s="35"/>
      <c r="D53" s="35"/>
      <c r="E53" s="35"/>
      <c r="F53" s="35"/>
    </row>
    <row r="54" spans="1:6" x14ac:dyDescent="0.25">
      <c r="A54" s="10"/>
    </row>
    <row r="55" spans="1:6" x14ac:dyDescent="0.25">
      <c r="A55" s="10"/>
    </row>
    <row r="56" spans="1:6" x14ac:dyDescent="0.25">
      <c r="A56" s="10"/>
    </row>
    <row r="57" spans="1:6" x14ac:dyDescent="0.25">
      <c r="A57" s="10"/>
    </row>
    <row r="58" spans="1:6" x14ac:dyDescent="0.25">
      <c r="A58" s="10"/>
    </row>
    <row r="59" spans="1:6" x14ac:dyDescent="0.25">
      <c r="A59" s="10"/>
    </row>
    <row r="60" spans="1:6" x14ac:dyDescent="0.25">
      <c r="A60" s="10"/>
    </row>
    <row r="61" spans="1:6" x14ac:dyDescent="0.25">
      <c r="A61" s="10"/>
    </row>
    <row r="62" spans="1:6" x14ac:dyDescent="0.25">
      <c r="A62" s="10"/>
    </row>
    <row r="63" spans="1:6" x14ac:dyDescent="0.25">
      <c r="A63" s="10"/>
    </row>
    <row r="64" spans="1:6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</sheetData>
  <sheetProtection password="EB95" sheet="1" formatColumns="0" formatRows="0" insertColumns="0" insertHyperlinks="0" deleteColumns="0" deleteRows="0" autoFilter="0" pivotTables="0"/>
  <mergeCells count="40">
    <mergeCell ref="B48:F48"/>
    <mergeCell ref="B49:F49"/>
    <mergeCell ref="B50:F50"/>
    <mergeCell ref="B51:F51"/>
    <mergeCell ref="B52:F52"/>
    <mergeCell ref="B47:F47"/>
    <mergeCell ref="A43:F43"/>
    <mergeCell ref="D17:G17"/>
    <mergeCell ref="A19:C21"/>
    <mergeCell ref="D20:G20"/>
    <mergeCell ref="D21:G21"/>
    <mergeCell ref="A17:C17"/>
    <mergeCell ref="A18:C18"/>
    <mergeCell ref="D18:G18"/>
    <mergeCell ref="D19:G19"/>
    <mergeCell ref="A45:H45"/>
    <mergeCell ref="A44:H44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2022-05-11T12:22:00Z</dcterms:modified>
  <cp:category/>
</cp:coreProperties>
</file>